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Foaie1" sheetId="1" r:id="rId1"/>
    <sheet name="Foaie2" sheetId="2" r:id="rId2"/>
    <sheet name="Foaie3" sheetId="3" r:id="rId3"/>
  </sheets>
  <calcPr calcId="125725"/>
</workbook>
</file>

<file path=xl/calcChain.xml><?xml version="1.0" encoding="utf-8"?>
<calcChain xmlns="http://schemas.openxmlformats.org/spreadsheetml/2006/main">
  <c r="F20" i="1"/>
  <c r="G20" s="1"/>
  <c r="F16"/>
  <c r="G16" s="1"/>
  <c r="G15"/>
  <c r="F15"/>
  <c r="G14"/>
  <c r="F14"/>
  <c r="G13"/>
  <c r="F13"/>
  <c r="G12"/>
  <c r="F12"/>
  <c r="G11"/>
  <c r="F11"/>
  <c r="G10"/>
  <c r="F10"/>
  <c r="G6"/>
  <c r="F6"/>
  <c r="G5"/>
  <c r="G21" s="1"/>
  <c r="F5"/>
</calcChain>
</file>

<file path=xl/sharedStrings.xml><?xml version="1.0" encoding="utf-8"?>
<sst xmlns="http://schemas.openxmlformats.org/spreadsheetml/2006/main" count="41" uniqueCount="28">
  <si>
    <r>
      <t xml:space="preserve">Cel mai bun antreprenor în sfera </t>
    </r>
    <r>
      <rPr>
        <b/>
        <u/>
        <sz val="12"/>
        <color theme="1"/>
        <rFont val="Times New Roman"/>
        <family val="1"/>
        <charset val="204"/>
      </rPr>
      <t>COMERŢULUI</t>
    </r>
  </si>
  <si>
    <t>Denumirea întreprinderii</t>
  </si>
  <si>
    <t>Indicatorii</t>
  </si>
  <si>
    <t>Punctaj</t>
  </si>
  <si>
    <t xml:space="preserve">Anul de concurs </t>
  </si>
  <si>
    <t xml:space="preserve">Anul precedent </t>
  </si>
  <si>
    <t>Evoluția rezultatelor anului de concurs în % faţă de anul precedent</t>
  </si>
  <si>
    <t>Punctaj total</t>
  </si>
  <si>
    <t>Numărul mediu scriptic de salariaţi, persoane</t>
  </si>
  <si>
    <t>Locuri de muncă nou create, unităţi</t>
  </si>
  <si>
    <t xml:space="preserve">    inclusiv:</t>
  </si>
  <si>
    <t>x</t>
  </si>
  <si>
    <t xml:space="preserve"> - pentru tineri</t>
  </si>
  <si>
    <t xml:space="preserve"> - pentru femei</t>
  </si>
  <si>
    <t>Salariul mediu lunar al unui salariat, lei</t>
  </si>
  <si>
    <t>Cifra de afaceri/Volumul mărfurilor şi/sau produselor comercializate total, mii lei</t>
  </si>
  <si>
    <t>Profitul net (+), pierderea netă (-), mii lei</t>
  </si>
  <si>
    <t>Suma impozitelor şi taxelor achitate în bugetul consolidat total, mii lei</t>
  </si>
  <si>
    <t>Suma defalcărilor în bugetul asigurărilor sociale şi a primelor de asigurare obligatorie de asistenţă medicală total, mii lei</t>
  </si>
  <si>
    <t>Volumul cheltuielilor direcţionate la soluţionarea problemelor din localitate (sociale), mii lei</t>
  </si>
  <si>
    <t>Volumul investiţiilor total, mii lei</t>
  </si>
  <si>
    <t xml:space="preserve"> - investiţii în mijloace fixe, mii lei</t>
  </si>
  <si>
    <t xml:space="preserve"> - investiţii în dezvoltarea angajaţilor, mii lei</t>
  </si>
  <si>
    <t>Certificarea şi implementarea sistemelor de management, unităţi</t>
  </si>
  <si>
    <t>Concursul "Cel mai bun antreprenor din  sectorul IMM-urilor"</t>
  </si>
  <si>
    <r>
      <t xml:space="preserve">Comisia de concurs,   </t>
    </r>
    <r>
      <rPr>
        <b/>
        <u/>
        <sz val="12"/>
        <color theme="1"/>
        <rFont val="Times New Roman"/>
        <family val="1"/>
        <charset val="204"/>
      </rPr>
      <t>Municipiul / raionul</t>
    </r>
  </si>
  <si>
    <t xml:space="preserve">Nominaţia "Cel mai bun antreprenor în sfera comerţului" </t>
  </si>
  <si>
    <t>Semnătura operatorului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</si>
</sst>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1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1" fillId="2" borderId="0" xfId="0" applyFont="1" applyFill="1" applyProtection="1"/>
    <xf numFmtId="0" fontId="2" fillId="0" borderId="0" xfId="0" applyFont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164" fontId="8" fillId="7" borderId="1" xfId="0" applyNumberFormat="1" applyFont="1" applyFill="1" applyBorder="1" applyAlignment="1" applyProtection="1">
      <alignment horizontal="right" vertical="center"/>
      <protection locked="0"/>
    </xf>
    <xf numFmtId="164" fontId="10" fillId="8" borderId="1" xfId="1" applyNumberFormat="1" applyFont="1" applyFill="1" applyBorder="1" applyAlignment="1" applyProtection="1">
      <alignment horizontal="right" vertical="center"/>
    </xf>
    <xf numFmtId="164" fontId="11" fillId="9" borderId="1" xfId="1" applyNumberFormat="1" applyFont="1" applyFill="1" applyBorder="1" applyAlignment="1" applyProtection="1">
      <alignment horizontal="right" vertical="center"/>
    </xf>
    <xf numFmtId="164" fontId="12" fillId="8" borderId="1" xfId="1" applyNumberFormat="1" applyFont="1" applyFill="1" applyBorder="1" applyAlignment="1" applyProtection="1">
      <alignment horizontal="right" vertical="center"/>
    </xf>
    <xf numFmtId="164" fontId="13" fillId="9" borderId="1" xfId="1" applyNumberFormat="1" applyFont="1" applyFill="1" applyBorder="1" applyAlignment="1" applyProtection="1">
      <alignment horizontal="right" vertical="center"/>
    </xf>
    <xf numFmtId="0" fontId="7" fillId="5" borderId="1" xfId="0" applyFont="1" applyFill="1" applyBorder="1" applyAlignment="1" applyProtection="1">
      <alignment horizontal="left" vertical="center" wrapText="1"/>
    </xf>
    <xf numFmtId="0" fontId="6" fillId="6" borderId="1" xfId="0" applyFont="1" applyFill="1" applyBorder="1" applyAlignment="1" applyProtection="1">
      <alignment vertical="top" wrapText="1"/>
    </xf>
    <xf numFmtId="165" fontId="10" fillId="8" borderId="1" xfId="1" applyNumberFormat="1" applyFont="1" applyFill="1" applyBorder="1" applyAlignment="1" applyProtection="1">
      <alignment horizontal="center" vertical="center"/>
    </xf>
    <xf numFmtId="165" fontId="11" fillId="9" borderId="1" xfId="1" applyNumberFormat="1" applyFont="1" applyFill="1" applyBorder="1" applyAlignment="1" applyProtection="1">
      <alignment horizontal="center" vertical="center"/>
    </xf>
    <xf numFmtId="0" fontId="7" fillId="7" borderId="0" xfId="0" applyFont="1" applyFill="1" applyAlignment="1" applyProtection="1">
      <alignment vertical="center"/>
    </xf>
    <xf numFmtId="0" fontId="14" fillId="10" borderId="1" xfId="1" applyFont="1" applyFill="1" applyBorder="1" applyAlignment="1" applyProtection="1">
      <alignment horizontal="left" vertical="center" wrapText="1"/>
    </xf>
    <xf numFmtId="0" fontId="4" fillId="11" borderId="1" xfId="0" applyFont="1" applyFill="1" applyBorder="1" applyAlignment="1" applyProtection="1">
      <alignment horizontal="center" vertical="center"/>
    </xf>
    <xf numFmtId="0" fontId="7" fillId="7" borderId="0" xfId="0" applyFont="1" applyFill="1" applyAlignment="1" applyProtection="1">
      <alignment horizontal="right" vertical="center"/>
    </xf>
    <xf numFmtId="164" fontId="7" fillId="7" borderId="0" xfId="0" applyNumberFormat="1" applyFont="1" applyFill="1" applyAlignment="1" applyProtection="1">
      <alignment horizontal="right" vertical="center"/>
    </xf>
    <xf numFmtId="164" fontId="15" fillId="11" borderId="1" xfId="0" applyNumberFormat="1" applyFont="1" applyFill="1" applyBorder="1" applyAlignment="1" applyProtection="1">
      <alignment horizontal="right" vertical="center"/>
    </xf>
    <xf numFmtId="0" fontId="4" fillId="7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7" borderId="0" xfId="0" applyFont="1" applyFill="1" applyAlignment="1" applyProtection="1">
      <alignment vertical="center"/>
      <protection locked="0"/>
    </xf>
    <xf numFmtId="0" fontId="7" fillId="7" borderId="0" xfId="0" applyFont="1" applyFill="1" applyAlignment="1" applyProtection="1">
      <alignment vertical="center"/>
      <protection locked="0"/>
    </xf>
    <xf numFmtId="0" fontId="7" fillId="7" borderId="2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B2" sqref="B2:B3"/>
    </sheetView>
  </sheetViews>
  <sheetFormatPr defaultRowHeight="15"/>
  <cols>
    <col min="2" max="2" width="39" customWidth="1"/>
    <col min="5" max="5" width="8.5703125" bestFit="1" customWidth="1"/>
    <col min="6" max="6" width="20.42578125" customWidth="1"/>
    <col min="7" max="7" width="12.85546875" bestFit="1" customWidth="1"/>
  </cols>
  <sheetData>
    <row r="1" spans="1:8" s="2" customFormat="1" ht="7.5" customHeight="1">
      <c r="A1" s="1"/>
      <c r="B1" s="1"/>
      <c r="C1" s="1"/>
      <c r="D1" s="1"/>
      <c r="E1" s="1"/>
      <c r="F1" s="1"/>
      <c r="G1" s="1"/>
    </row>
    <row r="2" spans="1:8" s="2" customFormat="1" ht="15" customHeight="1">
      <c r="A2" s="29"/>
      <c r="B2" s="30" t="s">
        <v>0</v>
      </c>
      <c r="C2" s="31" t="s">
        <v>1</v>
      </c>
      <c r="D2" s="31"/>
      <c r="E2" s="31"/>
      <c r="F2" s="31"/>
      <c r="G2" s="31"/>
      <c r="H2" s="3"/>
    </row>
    <row r="3" spans="1:8" s="2" customFormat="1" ht="15.75" customHeight="1">
      <c r="A3" s="29"/>
      <c r="B3" s="30"/>
      <c r="C3" s="31"/>
      <c r="D3" s="31"/>
      <c r="E3" s="31"/>
      <c r="F3" s="31"/>
      <c r="G3" s="31"/>
      <c r="H3" s="3"/>
    </row>
    <row r="4" spans="1:8" s="2" customFormat="1" ht="78.75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3"/>
    </row>
    <row r="5" spans="1:8" s="2" customFormat="1" ht="31.5">
      <c r="A5" s="6">
        <v>1</v>
      </c>
      <c r="B5" s="7" t="s">
        <v>8</v>
      </c>
      <c r="C5" s="8">
        <v>5</v>
      </c>
      <c r="D5" s="9"/>
      <c r="E5" s="9"/>
      <c r="F5" s="10">
        <f t="shared" ref="F5" si="0">100*(IF(E5=0,IF(D5&lt;0,-1,IF(D5=0,0,1)),(D5-E5)/ABS(E5)))</f>
        <v>0</v>
      </c>
      <c r="G5" s="11">
        <f t="shared" ref="G5:G6" si="1">C5*F5/100</f>
        <v>0</v>
      </c>
      <c r="H5" s="3"/>
    </row>
    <row r="6" spans="1:8" s="2" customFormat="1" ht="15.75">
      <c r="A6" s="32">
        <v>2</v>
      </c>
      <c r="B6" s="7" t="s">
        <v>9</v>
      </c>
      <c r="C6" s="8">
        <v>10</v>
      </c>
      <c r="D6" s="9"/>
      <c r="E6" s="9"/>
      <c r="F6" s="12">
        <f>IF(D6&lt;=0,0,100)</f>
        <v>0</v>
      </c>
      <c r="G6" s="13">
        <f t="shared" si="1"/>
        <v>0</v>
      </c>
      <c r="H6" s="3"/>
    </row>
    <row r="7" spans="1:8" s="2" customFormat="1" ht="15.75">
      <c r="A7" s="32"/>
      <c r="B7" s="14" t="s">
        <v>10</v>
      </c>
      <c r="C7" s="15"/>
      <c r="D7" s="9"/>
      <c r="E7" s="9"/>
      <c r="F7" s="16" t="s">
        <v>11</v>
      </c>
      <c r="G7" s="17" t="s">
        <v>11</v>
      </c>
      <c r="H7" s="3"/>
    </row>
    <row r="8" spans="1:8" s="2" customFormat="1" ht="15.75">
      <c r="A8" s="32"/>
      <c r="B8" s="7" t="s">
        <v>12</v>
      </c>
      <c r="C8" s="15"/>
      <c r="D8" s="9"/>
      <c r="E8" s="9"/>
      <c r="F8" s="16" t="s">
        <v>11</v>
      </c>
      <c r="G8" s="17" t="s">
        <v>11</v>
      </c>
      <c r="H8" s="3"/>
    </row>
    <row r="9" spans="1:8" s="2" customFormat="1" ht="15.75">
      <c r="A9" s="32"/>
      <c r="B9" s="7" t="s">
        <v>13</v>
      </c>
      <c r="C9" s="15"/>
      <c r="D9" s="9"/>
      <c r="E9" s="9"/>
      <c r="F9" s="16" t="s">
        <v>11</v>
      </c>
      <c r="G9" s="17" t="s">
        <v>11</v>
      </c>
      <c r="H9" s="3"/>
    </row>
    <row r="10" spans="1:8" s="2" customFormat="1" ht="15.75">
      <c r="A10" s="6">
        <v>3</v>
      </c>
      <c r="B10" s="7" t="s">
        <v>14</v>
      </c>
      <c r="C10" s="8">
        <v>5</v>
      </c>
      <c r="D10" s="9"/>
      <c r="E10" s="9"/>
      <c r="F10" s="10">
        <f t="shared" ref="F10:F15" si="2">100*(IF(E10=0,IF(D10&lt;0,-1,IF(D10=0,0,1)),(D10-E10)/ABS(E10)))</f>
        <v>0</v>
      </c>
      <c r="G10" s="11">
        <f t="shared" ref="G10:G16" si="3">C10*F10/100</f>
        <v>0</v>
      </c>
      <c r="H10" s="3"/>
    </row>
    <row r="11" spans="1:8" s="2" customFormat="1" ht="31.5">
      <c r="A11" s="6">
        <v>4</v>
      </c>
      <c r="B11" s="7" t="s">
        <v>15</v>
      </c>
      <c r="C11" s="8">
        <v>10</v>
      </c>
      <c r="D11" s="9"/>
      <c r="E11" s="9"/>
      <c r="F11" s="10">
        <f t="shared" si="2"/>
        <v>0</v>
      </c>
      <c r="G11" s="11">
        <f t="shared" si="3"/>
        <v>0</v>
      </c>
      <c r="H11" s="3"/>
    </row>
    <row r="12" spans="1:8" s="2" customFormat="1" ht="15.75">
      <c r="A12" s="6">
        <v>5</v>
      </c>
      <c r="B12" s="7" t="s">
        <v>16</v>
      </c>
      <c r="C12" s="8">
        <v>15</v>
      </c>
      <c r="D12" s="9"/>
      <c r="E12" s="9"/>
      <c r="F12" s="10">
        <f t="shared" si="2"/>
        <v>0</v>
      </c>
      <c r="G12" s="11">
        <f t="shared" si="3"/>
        <v>0</v>
      </c>
      <c r="H12" s="3"/>
    </row>
    <row r="13" spans="1:8" s="2" customFormat="1" ht="31.5">
      <c r="A13" s="6">
        <v>6</v>
      </c>
      <c r="B13" s="7" t="s">
        <v>17</v>
      </c>
      <c r="C13" s="8">
        <v>10</v>
      </c>
      <c r="D13" s="9"/>
      <c r="E13" s="9"/>
      <c r="F13" s="10">
        <f t="shared" si="2"/>
        <v>0</v>
      </c>
      <c r="G13" s="11">
        <f t="shared" si="3"/>
        <v>0</v>
      </c>
      <c r="H13" s="3"/>
    </row>
    <row r="14" spans="1:8" s="2" customFormat="1" ht="63">
      <c r="A14" s="6">
        <v>7</v>
      </c>
      <c r="B14" s="7" t="s">
        <v>18</v>
      </c>
      <c r="C14" s="8">
        <v>5</v>
      </c>
      <c r="D14" s="9"/>
      <c r="E14" s="9"/>
      <c r="F14" s="10">
        <f t="shared" si="2"/>
        <v>0</v>
      </c>
      <c r="G14" s="11">
        <f t="shared" si="3"/>
        <v>0</v>
      </c>
      <c r="H14" s="3"/>
    </row>
    <row r="15" spans="1:8" s="2" customFormat="1" ht="47.25">
      <c r="A15" s="6">
        <v>8</v>
      </c>
      <c r="B15" s="7" t="s">
        <v>19</v>
      </c>
      <c r="C15" s="8">
        <v>15</v>
      </c>
      <c r="D15" s="9"/>
      <c r="E15" s="9"/>
      <c r="F15" s="10">
        <f t="shared" si="2"/>
        <v>0</v>
      </c>
      <c r="G15" s="11">
        <f t="shared" si="3"/>
        <v>0</v>
      </c>
      <c r="H15" s="3"/>
    </row>
    <row r="16" spans="1:8" s="2" customFormat="1" ht="15.75">
      <c r="A16" s="32">
        <v>9</v>
      </c>
      <c r="B16" s="7" t="s">
        <v>20</v>
      </c>
      <c r="C16" s="8">
        <v>10</v>
      </c>
      <c r="D16" s="9"/>
      <c r="E16" s="9"/>
      <c r="F16" s="12">
        <f>IF(D16&lt;=0,0,100)</f>
        <v>0</v>
      </c>
      <c r="G16" s="13">
        <f t="shared" si="3"/>
        <v>0</v>
      </c>
      <c r="H16" s="3"/>
    </row>
    <row r="17" spans="1:8" s="2" customFormat="1" ht="15.75">
      <c r="A17" s="32"/>
      <c r="B17" s="14" t="s">
        <v>10</v>
      </c>
      <c r="C17" s="15"/>
      <c r="D17" s="9"/>
      <c r="E17" s="9"/>
      <c r="F17" s="16" t="s">
        <v>11</v>
      </c>
      <c r="G17" s="17" t="s">
        <v>11</v>
      </c>
      <c r="H17" s="3"/>
    </row>
    <row r="18" spans="1:8" s="2" customFormat="1" ht="15.75">
      <c r="A18" s="32"/>
      <c r="B18" s="7" t="s">
        <v>21</v>
      </c>
      <c r="C18" s="15"/>
      <c r="D18" s="9"/>
      <c r="E18" s="9"/>
      <c r="F18" s="16" t="s">
        <v>11</v>
      </c>
      <c r="G18" s="17" t="s">
        <v>11</v>
      </c>
      <c r="H18" s="3"/>
    </row>
    <row r="19" spans="1:8" s="2" customFormat="1" ht="15.75">
      <c r="A19" s="32"/>
      <c r="B19" s="7" t="s">
        <v>22</v>
      </c>
      <c r="C19" s="15"/>
      <c r="D19" s="9"/>
      <c r="E19" s="9"/>
      <c r="F19" s="16" t="s">
        <v>11</v>
      </c>
      <c r="G19" s="17" t="s">
        <v>11</v>
      </c>
      <c r="H19" s="3"/>
    </row>
    <row r="20" spans="1:8" s="2" customFormat="1" ht="31.5">
      <c r="A20" s="6">
        <v>10</v>
      </c>
      <c r="B20" s="7" t="s">
        <v>23</v>
      </c>
      <c r="C20" s="8">
        <v>10</v>
      </c>
      <c r="D20" s="9"/>
      <c r="E20" s="9"/>
      <c r="F20" s="10">
        <f t="shared" ref="F20" si="4">100*(IF(E20=0,IF(D20&lt;0,-1,IF(D20=0,0,1)),(D20-E20)/ABS(E20)))</f>
        <v>0</v>
      </c>
      <c r="G20" s="11">
        <f t="shared" ref="G20" si="5">C20*F20/100</f>
        <v>0</v>
      </c>
      <c r="H20" s="3"/>
    </row>
    <row r="21" spans="1:8" s="2" customFormat="1" ht="15.75">
      <c r="A21" s="18"/>
      <c r="B21" s="19" t="s">
        <v>7</v>
      </c>
      <c r="C21" s="20">
        <v>100</v>
      </c>
      <c r="D21" s="21"/>
      <c r="E21" s="21"/>
      <c r="F21" s="22"/>
      <c r="G21" s="23">
        <f>SUM(G5:G20)</f>
        <v>0</v>
      </c>
      <c r="H21" s="3"/>
    </row>
    <row r="22" spans="1:8" s="2" customFormat="1" ht="15.75">
      <c r="A22" s="18"/>
      <c r="B22" s="18"/>
      <c r="C22" s="18"/>
      <c r="D22" s="18"/>
      <c r="E22" s="18"/>
      <c r="F22" s="18"/>
      <c r="G22" s="18"/>
      <c r="H22" s="3"/>
    </row>
    <row r="23" spans="1:8" s="2" customFormat="1" ht="15" customHeight="1">
      <c r="A23" s="24" t="s">
        <v>24</v>
      </c>
      <c r="B23" s="24"/>
      <c r="C23" s="24"/>
      <c r="D23" s="24"/>
      <c r="E23" s="24"/>
      <c r="F23" s="25"/>
      <c r="G23" s="18"/>
      <c r="H23" s="3"/>
    </row>
    <row r="24" spans="1:8" s="2" customFormat="1" ht="15.75">
      <c r="A24" s="26" t="s">
        <v>25</v>
      </c>
      <c r="B24" s="26"/>
      <c r="C24" s="26"/>
      <c r="D24" s="27"/>
      <c r="E24" s="27"/>
      <c r="F24" s="27"/>
      <c r="G24" s="27"/>
      <c r="H24" s="3"/>
    </row>
    <row r="25" spans="1:8" s="2" customFormat="1" ht="15.75">
      <c r="A25" s="24" t="s">
        <v>26</v>
      </c>
      <c r="B25" s="24"/>
      <c r="C25" s="24"/>
      <c r="D25" s="18"/>
      <c r="E25" s="18"/>
      <c r="F25" s="18"/>
      <c r="G25" s="18"/>
      <c r="H25" s="3"/>
    </row>
    <row r="26" spans="1:8" s="2" customFormat="1" ht="16.5" thickBot="1">
      <c r="A26" s="26" t="s">
        <v>27</v>
      </c>
      <c r="B26" s="26"/>
      <c r="C26" s="26"/>
      <c r="D26" s="26"/>
      <c r="E26" s="26"/>
      <c r="F26" s="26"/>
      <c r="G26" s="28"/>
    </row>
  </sheetData>
  <mergeCells count="5">
    <mergeCell ref="A2:A3"/>
    <mergeCell ref="B2:B3"/>
    <mergeCell ref="C2:G3"/>
    <mergeCell ref="A6:A9"/>
    <mergeCell ref="A16:A19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2021-07-21T13:15:32Z</dcterms:modified>
</cp:coreProperties>
</file>